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NĂM 2026 HỒNG CHÂU MỚI\TÀI CHÍNH-NGÂN SÁCH 2026\BỔ SUNG KINH PHÍ CÁC ĐƠN VỊ 2026\Bổ sung kinh phí từ nguồn tài trợ Xuân trường về công bố đồ án quy hoạch XD tái hiện Phố hiến xưa\"/>
    </mc:Choice>
  </mc:AlternateContent>
  <bookViews>
    <workbookView xWindow="-120" yWindow="-120" windowWidth="29040" windowHeight="15720"/>
  </bookViews>
  <sheets>
    <sheet name="Phụ lục 1" sheetId="5" r:id="rId1"/>
  </sheets>
  <definedNames>
    <definedName name="_xlnm.Print_Titles" localSheetId="0">'Phụ lục 1'!$6:$8</definedName>
  </definedNames>
  <calcPr calcId="152511"/>
</workbook>
</file>

<file path=xl/calcChain.xml><?xml version="1.0" encoding="utf-8"?>
<calcChain xmlns="http://schemas.openxmlformats.org/spreadsheetml/2006/main">
  <c r="D23" i="5" l="1"/>
  <c r="E23" i="5"/>
  <c r="F23" i="5"/>
  <c r="G23" i="5"/>
  <c r="C23" i="5"/>
  <c r="D21" i="5"/>
  <c r="E21" i="5"/>
  <c r="F21" i="5"/>
  <c r="G21" i="5"/>
  <c r="H21" i="5"/>
  <c r="C21" i="5"/>
  <c r="D19" i="5"/>
  <c r="E19" i="5"/>
  <c r="F19" i="5"/>
  <c r="G19" i="5"/>
  <c r="H19" i="5"/>
  <c r="C19" i="5"/>
  <c r="D17" i="5"/>
  <c r="E17" i="5"/>
  <c r="F17" i="5"/>
  <c r="G17" i="5"/>
  <c r="H17" i="5"/>
  <c r="C17" i="5"/>
  <c r="D15" i="5"/>
  <c r="E15" i="5"/>
  <c r="F15" i="5"/>
  <c r="G15" i="5"/>
  <c r="H15" i="5"/>
  <c r="I15" i="5"/>
  <c r="J15" i="5"/>
  <c r="K15" i="5"/>
  <c r="C15" i="5"/>
  <c r="D13" i="5"/>
  <c r="E13" i="5"/>
  <c r="F13" i="5"/>
  <c r="G13" i="5"/>
  <c r="H13" i="5"/>
  <c r="H23" i="5" s="1"/>
  <c r="C13" i="5"/>
  <c r="D11" i="5"/>
  <c r="E11" i="5"/>
  <c r="F11" i="5"/>
  <c r="G11" i="5"/>
  <c r="H11" i="5"/>
  <c r="C11" i="5"/>
  <c r="D9" i="5"/>
  <c r="E9" i="5"/>
  <c r="F9" i="5"/>
  <c r="G9" i="5"/>
  <c r="H9" i="5"/>
  <c r="C9" i="5"/>
  <c r="D22" i="5"/>
  <c r="D20" i="5"/>
  <c r="D18" i="5"/>
  <c r="D16" i="5"/>
  <c r="D14" i="5"/>
  <c r="D12" i="5"/>
  <c r="D10" i="5"/>
  <c r="I9" i="5" l="1"/>
  <c r="I23" i="5" s="1"/>
  <c r="J9" i="5" l="1"/>
  <c r="J23" i="5" s="1"/>
  <c r="K9" i="5"/>
  <c r="K23" i="5" s="1"/>
</calcChain>
</file>

<file path=xl/sharedStrings.xml><?xml version="1.0" encoding="utf-8"?>
<sst xmlns="http://schemas.openxmlformats.org/spreadsheetml/2006/main" count="42" uniqueCount="30">
  <si>
    <t>ĐVT: đồng</t>
  </si>
  <si>
    <t>STT</t>
  </si>
  <si>
    <t>Ghi chú</t>
  </si>
  <si>
    <t>A</t>
  </si>
  <si>
    <t>B</t>
  </si>
  <si>
    <t>Tổng cộng</t>
  </si>
  <si>
    <t>Nội dung</t>
  </si>
  <si>
    <t>PHỤ LỤC CHI TIẾT</t>
  </si>
  <si>
    <t>Nguồn kinh phí</t>
  </si>
  <si>
    <t>C</t>
  </si>
  <si>
    <t>Kinh phí
 đơn vị đề nghị</t>
  </si>
  <si>
    <t>Chi khác</t>
  </si>
  <si>
    <t xml:space="preserve"> -</t>
  </si>
  <si>
    <t>Dự phòng</t>
  </si>
  <si>
    <t>Nguồn kinh phí bổ sung có mục tiêu tại QĐ 2912/QĐ-UBND ngày 18/9/2026 của UBND tỉnh</t>
  </si>
  <si>
    <t>Nguồn kinh phí bổ sung có mục tiêu tại QĐ 2914/QĐ-UBND ngày 18/9/2026 của UBND tỉnh</t>
  </si>
  <si>
    <t>Nguồn kinh phí bổ sung có mục tiêu tại QĐ 2803/QĐ-UBND ngày 10/9/2026 của UBND tỉnh</t>
  </si>
  <si>
    <t>Nguồn kinh phí sự nghiệp kinh tế tại QĐ 239/QĐ-UBND ngày 22/12/2025 của UBND phường Hồng Châu</t>
  </si>
  <si>
    <t>(Kèm theo Tờ trình số      /TTr-UBND ngày       /9/2026 của UBND phường Hồng Châu)</t>
  </si>
  <si>
    <t>(Kèm theo Tờ trình số            /TTr-KTHTĐT ngày         /10/2026 của Phòng Kinh tế, Hạ tầng và Đô thị phường )</t>
  </si>
  <si>
    <t>Văn phòng HĐND và UBND phường</t>
  </si>
  <si>
    <t>Nguồn kinh phí tài trợ đã nộp ngân sách nhà nước năm 2026 (mục các khoản huy động đóng góp khác)</t>
  </si>
  <si>
    <t>Phòng Kinh tế, Hạ tầng và Đô thị phường</t>
  </si>
  <si>
    <t>Trung tâm dịch vụ tổng hợp phường</t>
  </si>
  <si>
    <t>Văn phòng Đảng ủy phường</t>
  </si>
  <si>
    <t>Ban Quản lý dự án đầu tư xây dựng phường</t>
  </si>
  <si>
    <t>Công an phường</t>
  </si>
  <si>
    <t xml:space="preserve">Chi nhiệm vụ đảm bảo an ninh trật tự Hội nghị công bố, công khai đồ án Quy hoạch phân khu tỷ lệ 1/2000 xây dựng tái hiện thương cảng Phố Hiến xưa </t>
  </si>
  <si>
    <t>Quân sự phường</t>
  </si>
  <si>
    <t xml:space="preserve">Chi nhiệm vụ theo kế hoạch tổ chức Hội nghị công bố, công khai đồ án Quy hoạch phân khu tỷ lệ 1/2000 xây dựng tái hiện thương cảng Phố Hiến xưa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</si>
</sst>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6" x14ac:knownFonts="1">
    <font>
      <sz val="12"/>
      <color theme="1"/>
      <name val="Times New Roman"/>
      <family val="2"/>
    </font>
    <font>
      <sz val="12"/>
      <color theme="1"/>
      <name val="Times New Roman"/>
      <family val="2"/>
      <charset val="163"/>
    </font>
    <font>
      <sz val="13"/>
      <name val="Times New Roman"/>
      <family val="1"/>
      <charset val="163"/>
    </font>
    <font>
      <sz val="12"/>
      <name val=".VnTime"/>
      <family val="2"/>
    </font>
    <font>
      <sz val="11"/>
      <color theme="1"/>
      <name val="Calibri"/>
      <family val="2"/>
      <scheme val="minor"/>
    </font>
    <font>
      <sz val="11"/>
      <color theme="1"/>
      <name val="Arial"/>
      <family val="2"/>
    </font>
    <font>
      <b/>
      <sz val="14"/>
      <color theme="1"/>
      <name val="Times New Roman"/>
      <family val="1"/>
    </font>
    <font>
      <sz val="14"/>
      <color theme="1"/>
      <name val="Times New Roman"/>
      <family val="1"/>
    </font>
    <font>
      <i/>
      <sz val="14"/>
      <color theme="1"/>
      <name val="Times New Roman"/>
      <family val="1"/>
    </font>
    <font>
      <sz val="10"/>
      <name val="Arial"/>
      <family val="2"/>
      <charset val="163"/>
    </font>
    <font>
      <sz val="13"/>
      <color theme="1"/>
      <name val="Times New Roman"/>
      <family val="1"/>
    </font>
    <font>
      <b/>
      <sz val="13"/>
      <color theme="1"/>
      <name val="Times New Roman"/>
      <family val="1"/>
    </font>
    <font>
      <i/>
      <sz val="13"/>
      <color theme="1"/>
      <name val="Times New Roman"/>
      <family val="1"/>
    </font>
    <font>
      <b/>
      <sz val="13"/>
      <name val="Times New Roman"/>
      <family val="1"/>
    </font>
    <font>
      <sz val="13"/>
      <name val="Times New Roman"/>
      <family val="1"/>
    </font>
    <font>
      <sz val="13"/>
      <color rgb="FF081B3A"/>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xf numFmtId="43" fontId="1" fillId="0" borderId="0" applyFont="0" applyFill="0" applyBorder="0" applyAlignment="0" applyProtection="0"/>
    <xf numFmtId="0" fontId="4" fillId="0" borderId="0"/>
    <xf numFmtId="0" fontId="1" fillId="0" borderId="0"/>
    <xf numFmtId="0" fontId="1" fillId="0" borderId="0"/>
    <xf numFmtId="0" fontId="2" fillId="0" borderId="0"/>
    <xf numFmtId="0" fontId="5" fillId="0" borderId="0"/>
    <xf numFmtId="0" fontId="3" fillId="0" borderId="0"/>
    <xf numFmtId="0" fontId="9" fillId="0" borderId="0"/>
    <xf numFmtId="0" fontId="4" fillId="0" borderId="0"/>
  </cellStyleXfs>
  <cellXfs count="41">
    <xf numFmtId="0" fontId="0" fillId="0" borderId="0" xfId="0"/>
    <xf numFmtId="0" fontId="7" fillId="0" borderId="0" xfId="0" applyFont="1" applyAlignment="1">
      <alignment vertical="center"/>
    </xf>
    <xf numFmtId="3" fontId="6" fillId="0" borderId="0" xfId="0" applyNumberFormat="1"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3" fontId="7" fillId="0" borderId="2" xfId="0" applyNumberFormat="1" applyFont="1" applyBorder="1" applyAlignment="1">
      <alignment vertical="center"/>
    </xf>
    <xf numFmtId="0" fontId="7" fillId="0" borderId="2" xfId="0" applyFont="1" applyBorder="1" applyAlignment="1">
      <alignment vertical="center"/>
    </xf>
    <xf numFmtId="0" fontId="8" fillId="0" borderId="0" xfId="0" applyFont="1" applyAlignment="1">
      <alignment horizontal="right" vertical="center"/>
    </xf>
    <xf numFmtId="0" fontId="8" fillId="0" borderId="0" xfId="0" applyFont="1" applyAlignment="1">
      <alignment vertical="center"/>
    </xf>
    <xf numFmtId="3" fontId="7" fillId="0" borderId="0" xfId="0" applyNumberFormat="1" applyFont="1" applyAlignment="1">
      <alignment vertical="center"/>
    </xf>
    <xf numFmtId="0" fontId="7" fillId="0" borderId="0" xfId="0" applyFont="1" applyAlignment="1">
      <alignment horizontal="center" vertical="center"/>
    </xf>
    <xf numFmtId="0" fontId="10" fillId="0" borderId="3" xfId="0" applyFont="1" applyBorder="1" applyAlignment="1">
      <alignment horizontal="center" vertical="center" wrapText="1"/>
    </xf>
    <xf numFmtId="3"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3" fontId="13" fillId="0" borderId="1" xfId="7" applyNumberFormat="1" applyFont="1" applyBorder="1" applyAlignment="1">
      <alignment horizontal="center" vertical="center"/>
    </xf>
    <xf numFmtId="0" fontId="13" fillId="0" borderId="1" xfId="7" applyFont="1" applyBorder="1" applyAlignment="1">
      <alignment horizontal="left" vertical="center" wrapText="1"/>
    </xf>
    <xf numFmtId="3" fontId="13" fillId="0" borderId="1" xfId="5" applyNumberFormat="1" applyFont="1" applyBorder="1" applyAlignment="1">
      <alignment horizontal="center" vertical="center"/>
    </xf>
    <xf numFmtId="0" fontId="13" fillId="0" borderId="1" xfId="5" applyFont="1" applyBorder="1" applyAlignment="1">
      <alignment horizontal="center" vertical="center" wrapText="1"/>
    </xf>
    <xf numFmtId="0" fontId="6" fillId="0" borderId="0" xfId="0" applyFont="1" applyAlignment="1">
      <alignment horizontal="center" vertical="center"/>
    </xf>
    <xf numFmtId="0" fontId="7" fillId="0" borderId="2" xfId="0" applyFont="1" applyBorder="1" applyAlignment="1">
      <alignment horizontal="center" vertical="center"/>
    </xf>
    <xf numFmtId="3" fontId="13" fillId="0" borderId="1" xfId="7" applyNumberFormat="1" applyFont="1" applyBorder="1" applyAlignment="1">
      <alignment horizontal="center" vertical="center" shrinkToFit="1"/>
    </xf>
    <xf numFmtId="3" fontId="14" fillId="0" borderId="1" xfId="7" applyNumberFormat="1" applyFont="1" applyBorder="1" applyAlignment="1">
      <alignment horizontal="center" vertical="center" shrinkToFit="1"/>
    </xf>
    <xf numFmtId="0" fontId="7" fillId="0" borderId="0" xfId="0" applyFont="1" applyBorder="1" applyAlignment="1">
      <alignment horizontal="center" vertical="center"/>
    </xf>
    <xf numFmtId="3" fontId="14" fillId="0" borderId="1" xfId="7" applyNumberFormat="1" applyFont="1" applyBorder="1" applyAlignment="1">
      <alignment horizontal="center" vertical="center"/>
    </xf>
    <xf numFmtId="0" fontId="11" fillId="0" borderId="3" xfId="0" applyFont="1" applyBorder="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8" fillId="0" borderId="0" xfId="0" applyFont="1" applyAlignment="1">
      <alignment horizontal="center" vertical="center"/>
    </xf>
    <xf numFmtId="0" fontId="14" fillId="0" borderId="1" xfId="7" applyFont="1" applyBorder="1" applyAlignment="1">
      <alignment horizontal="left" vertical="center" wrapText="1"/>
    </xf>
    <xf numFmtId="0" fontId="6" fillId="0" borderId="0" xfId="0" applyFont="1" applyAlignment="1">
      <alignment horizontal="center" vertical="center" wrapText="1"/>
    </xf>
    <xf numFmtId="0" fontId="8" fillId="0" borderId="0" xfId="0" applyFont="1" applyAlignment="1">
      <alignment horizontal="center" vertical="center"/>
    </xf>
    <xf numFmtId="3" fontId="11" fillId="0" borderId="4" xfId="0" applyNumberFormat="1" applyFont="1" applyBorder="1" applyAlignment="1">
      <alignment horizontal="center" vertical="center"/>
    </xf>
    <xf numFmtId="3" fontId="11" fillId="0" borderId="3" xfId="0" applyNumberFormat="1"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cellXfs>
  <cellStyles count="11">
    <cellStyle name="Comma 3" xfId="2"/>
    <cellStyle name="Normal" xfId="0" builtinId="0"/>
    <cellStyle name="Normal 11 2 2 2 3" xfId="3"/>
    <cellStyle name="Normal 153" xfId="10"/>
    <cellStyle name="Normal 162" xfId="4"/>
    <cellStyle name="Normal 2" xfId="1"/>
    <cellStyle name="Normal 2 2" xfId="8"/>
    <cellStyle name="Normal 3" xfId="5"/>
    <cellStyle name="Normal 3 3 2" xfId="9"/>
    <cellStyle name="Normal 4" xfId="6"/>
    <cellStyle name="Normal 6 2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L23"/>
  <sheetViews>
    <sheetView tabSelected="1" zoomScale="90" zoomScaleNormal="90" workbookViewId="0">
      <selection activeCell="B20" sqref="B20"/>
    </sheetView>
  </sheetViews>
  <sheetFormatPr defaultColWidth="9" defaultRowHeight="18.75" x14ac:dyDescent="0.25"/>
  <cols>
    <col min="1" max="1" width="7.625" style="9" customWidth="1"/>
    <col min="2" max="2" width="57.125" style="1" customWidth="1"/>
    <col min="3" max="3" width="28.125" style="10" customWidth="1"/>
    <col min="4" max="4" width="25" style="10" customWidth="1"/>
    <col min="5" max="6" width="17.125" style="10" hidden="1" customWidth="1"/>
    <col min="7" max="7" width="17.875" style="10" hidden="1" customWidth="1"/>
    <col min="8" max="8" width="37.375" style="10" customWidth="1"/>
    <col min="9" max="9" width="15.875" style="10" hidden="1" customWidth="1"/>
    <col min="10" max="10" width="16.125" style="10" hidden="1" customWidth="1"/>
    <col min="11" max="11" width="16.5" style="10" hidden="1" customWidth="1"/>
    <col min="12" max="12" width="11" style="10" customWidth="1"/>
    <col min="13" max="13" width="9" style="1"/>
    <col min="14" max="14" width="12.375" style="1" bestFit="1" customWidth="1"/>
    <col min="15" max="16384" width="9" style="1"/>
  </cols>
  <sheetData>
    <row r="1" spans="1:12" ht="9.75" customHeight="1" x14ac:dyDescent="0.25">
      <c r="A1" s="2"/>
      <c r="B1" s="3"/>
      <c r="C1" s="19"/>
      <c r="D1" s="19"/>
      <c r="E1" s="19"/>
      <c r="F1" s="19"/>
      <c r="G1" s="19"/>
      <c r="H1" s="19"/>
      <c r="I1" s="19"/>
      <c r="J1" s="19"/>
      <c r="K1" s="19"/>
      <c r="L1" s="4"/>
    </row>
    <row r="2" spans="1:12" ht="18.75" customHeight="1" x14ac:dyDescent="0.25">
      <c r="A2" s="30" t="s">
        <v>7</v>
      </c>
      <c r="B2" s="30"/>
      <c r="C2" s="30"/>
      <c r="D2" s="30"/>
      <c r="E2" s="30"/>
      <c r="F2" s="30"/>
      <c r="G2" s="30"/>
      <c r="H2" s="30"/>
      <c r="I2" s="30"/>
      <c r="J2" s="30"/>
      <c r="K2" s="30"/>
      <c r="L2" s="30"/>
    </row>
    <row r="3" spans="1:12" x14ac:dyDescent="0.25">
      <c r="A3" s="31" t="s">
        <v>19</v>
      </c>
      <c r="B3" s="31"/>
      <c r="C3" s="31"/>
      <c r="D3" s="31"/>
      <c r="E3" s="31"/>
      <c r="F3" s="31"/>
      <c r="G3" s="31"/>
      <c r="H3" s="31"/>
      <c r="I3" s="31"/>
      <c r="J3" s="31"/>
      <c r="K3" s="31"/>
      <c r="L3" s="31"/>
    </row>
    <row r="4" spans="1:12" hidden="1" x14ac:dyDescent="0.25">
      <c r="A4" s="31" t="s">
        <v>18</v>
      </c>
      <c r="B4" s="31"/>
      <c r="C4" s="31"/>
      <c r="D4" s="31"/>
      <c r="E4" s="31"/>
      <c r="F4" s="31"/>
      <c r="G4" s="31"/>
      <c r="H4" s="31"/>
      <c r="I4" s="31"/>
      <c r="J4" s="31"/>
      <c r="K4" s="31"/>
      <c r="L4" s="28"/>
    </row>
    <row r="5" spans="1:12" ht="20.25" customHeight="1" x14ac:dyDescent="0.25">
      <c r="A5" s="5"/>
      <c r="B5" s="6"/>
      <c r="C5" s="20"/>
      <c r="D5" s="20"/>
      <c r="E5" s="20"/>
      <c r="F5" s="20"/>
      <c r="G5" s="20"/>
      <c r="H5" s="20"/>
      <c r="I5" s="20"/>
      <c r="J5" s="20"/>
      <c r="K5" s="23"/>
      <c r="L5" s="7" t="s">
        <v>0</v>
      </c>
    </row>
    <row r="6" spans="1:12" ht="26.25" customHeight="1" x14ac:dyDescent="0.25">
      <c r="A6" s="32" t="s">
        <v>1</v>
      </c>
      <c r="B6" s="34" t="s">
        <v>6</v>
      </c>
      <c r="C6" s="36" t="s">
        <v>10</v>
      </c>
      <c r="D6" s="38" t="s">
        <v>8</v>
      </c>
      <c r="E6" s="39"/>
      <c r="F6" s="39"/>
      <c r="G6" s="39"/>
      <c r="H6" s="39"/>
      <c r="I6" s="39"/>
      <c r="J6" s="39"/>
      <c r="K6" s="40"/>
      <c r="L6" s="36" t="s">
        <v>2</v>
      </c>
    </row>
    <row r="7" spans="1:12" ht="74.25" customHeight="1" x14ac:dyDescent="0.25">
      <c r="A7" s="33"/>
      <c r="B7" s="35"/>
      <c r="C7" s="37"/>
      <c r="D7" s="25" t="s">
        <v>5</v>
      </c>
      <c r="E7" s="27" t="s">
        <v>14</v>
      </c>
      <c r="F7" s="27" t="s">
        <v>15</v>
      </c>
      <c r="G7" s="27" t="s">
        <v>16</v>
      </c>
      <c r="H7" s="27" t="s">
        <v>21</v>
      </c>
      <c r="I7" s="27" t="s">
        <v>13</v>
      </c>
      <c r="J7" s="26" t="s">
        <v>17</v>
      </c>
      <c r="K7" s="11" t="s">
        <v>11</v>
      </c>
      <c r="L7" s="37"/>
    </row>
    <row r="8" spans="1:12" s="8" customFormat="1" ht="23.25" customHeight="1" x14ac:dyDescent="0.25">
      <c r="A8" s="12" t="s">
        <v>3</v>
      </c>
      <c r="B8" s="13" t="s">
        <v>4</v>
      </c>
      <c r="C8" s="14">
        <v>1</v>
      </c>
      <c r="D8" s="14">
        <v>2</v>
      </c>
      <c r="E8" s="14">
        <v>3</v>
      </c>
      <c r="F8" s="14"/>
      <c r="G8" s="14"/>
      <c r="H8" s="14">
        <v>3</v>
      </c>
      <c r="I8" s="14">
        <v>3</v>
      </c>
      <c r="J8" s="14">
        <v>4</v>
      </c>
      <c r="K8" s="14">
        <v>4</v>
      </c>
      <c r="L8" s="14" t="s">
        <v>9</v>
      </c>
    </row>
    <row r="9" spans="1:12" s="3" customFormat="1" ht="30.75" customHeight="1" x14ac:dyDescent="0.25">
      <c r="A9" s="15">
        <v>1</v>
      </c>
      <c r="B9" s="16" t="s">
        <v>22</v>
      </c>
      <c r="C9" s="21">
        <f>C10</f>
        <v>127171000</v>
      </c>
      <c r="D9" s="21">
        <f t="shared" ref="D9:H9" si="0">D10</f>
        <v>127171000</v>
      </c>
      <c r="E9" s="21">
        <f t="shared" si="0"/>
        <v>0</v>
      </c>
      <c r="F9" s="21">
        <f t="shared" si="0"/>
        <v>0</v>
      </c>
      <c r="G9" s="21">
        <f t="shared" si="0"/>
        <v>0</v>
      </c>
      <c r="H9" s="21">
        <f t="shared" si="0"/>
        <v>127171000</v>
      </c>
      <c r="I9" s="21" t="e">
        <f>SUM(#REF!)</f>
        <v>#REF!</v>
      </c>
      <c r="J9" s="21" t="e">
        <f>SUM(#REF!)</f>
        <v>#REF!</v>
      </c>
      <c r="K9" s="21" t="e">
        <f>SUM(#REF!)</f>
        <v>#REF!</v>
      </c>
      <c r="L9" s="21"/>
    </row>
    <row r="10" spans="1:12" ht="54" customHeight="1" x14ac:dyDescent="0.25">
      <c r="A10" s="24" t="s">
        <v>12</v>
      </c>
      <c r="B10" s="29" t="s">
        <v>29</v>
      </c>
      <c r="C10" s="22">
        <v>127171000</v>
      </c>
      <c r="D10" s="22">
        <f>H10</f>
        <v>127171000</v>
      </c>
      <c r="E10" s="22"/>
      <c r="F10" s="22"/>
      <c r="G10" s="22"/>
      <c r="H10" s="22">
        <v>127171000</v>
      </c>
      <c r="I10" s="22"/>
      <c r="J10" s="22"/>
      <c r="K10" s="22"/>
      <c r="L10" s="22"/>
    </row>
    <row r="11" spans="1:12" s="3" customFormat="1" ht="30.75" customHeight="1" x14ac:dyDescent="0.25">
      <c r="A11" s="15">
        <v>2</v>
      </c>
      <c r="B11" s="16" t="s">
        <v>20</v>
      </c>
      <c r="C11" s="21">
        <f>C12</f>
        <v>72755000</v>
      </c>
      <c r="D11" s="21">
        <f t="shared" ref="D11:H11" si="1">D12</f>
        <v>72755000</v>
      </c>
      <c r="E11" s="21">
        <f t="shared" si="1"/>
        <v>0</v>
      </c>
      <c r="F11" s="21">
        <f t="shared" si="1"/>
        <v>0</v>
      </c>
      <c r="G11" s="21">
        <f t="shared" si="1"/>
        <v>0</v>
      </c>
      <c r="H11" s="21">
        <f t="shared" si="1"/>
        <v>72755000</v>
      </c>
      <c r="I11" s="21"/>
      <c r="J11" s="21"/>
      <c r="K11" s="21"/>
      <c r="L11" s="21"/>
    </row>
    <row r="12" spans="1:12" ht="56.25" customHeight="1" x14ac:dyDescent="0.25">
      <c r="A12" s="24" t="s">
        <v>12</v>
      </c>
      <c r="B12" s="29" t="s">
        <v>29</v>
      </c>
      <c r="C12" s="22">
        <v>72755000</v>
      </c>
      <c r="D12" s="22">
        <f>H12</f>
        <v>72755000</v>
      </c>
      <c r="E12" s="22"/>
      <c r="F12" s="22"/>
      <c r="G12" s="22"/>
      <c r="H12" s="22">
        <v>72755000</v>
      </c>
      <c r="I12" s="22"/>
      <c r="J12" s="22"/>
      <c r="K12" s="22"/>
      <c r="L12" s="22"/>
    </row>
    <row r="13" spans="1:12" s="3" customFormat="1" ht="30.75" customHeight="1" x14ac:dyDescent="0.25">
      <c r="A13" s="15">
        <v>3</v>
      </c>
      <c r="B13" s="16" t="s">
        <v>23</v>
      </c>
      <c r="C13" s="21">
        <f>C14</f>
        <v>95074000</v>
      </c>
      <c r="D13" s="21">
        <f t="shared" ref="D13:H13" si="2">D14</f>
        <v>95074000</v>
      </c>
      <c r="E13" s="21">
        <f t="shared" si="2"/>
        <v>0</v>
      </c>
      <c r="F13" s="21">
        <f t="shared" si="2"/>
        <v>0</v>
      </c>
      <c r="G13" s="21">
        <f t="shared" si="2"/>
        <v>0</v>
      </c>
      <c r="H13" s="21">
        <f t="shared" si="2"/>
        <v>95074000</v>
      </c>
      <c r="I13" s="21"/>
      <c r="J13" s="21"/>
      <c r="K13" s="21"/>
      <c r="L13" s="21"/>
    </row>
    <row r="14" spans="1:12" ht="59.25" customHeight="1" x14ac:dyDescent="0.25">
      <c r="A14" s="24" t="s">
        <v>12</v>
      </c>
      <c r="B14" s="29" t="s">
        <v>29</v>
      </c>
      <c r="C14" s="22">
        <v>95074000</v>
      </c>
      <c r="D14" s="22">
        <f>H14</f>
        <v>95074000</v>
      </c>
      <c r="E14" s="22"/>
      <c r="F14" s="22"/>
      <c r="G14" s="22"/>
      <c r="H14" s="22">
        <v>95074000</v>
      </c>
      <c r="I14" s="22"/>
      <c r="J14" s="22"/>
      <c r="K14" s="22"/>
      <c r="L14" s="22"/>
    </row>
    <row r="15" spans="1:12" ht="29.25" customHeight="1" x14ac:dyDescent="0.25">
      <c r="A15" s="15">
        <v>4</v>
      </c>
      <c r="B15" s="16" t="s">
        <v>24</v>
      </c>
      <c r="C15" s="21">
        <f>C16</f>
        <v>20000000</v>
      </c>
      <c r="D15" s="21">
        <f t="shared" ref="D15:K15" si="3">D16</f>
        <v>20000000</v>
      </c>
      <c r="E15" s="21">
        <f t="shared" si="3"/>
        <v>0</v>
      </c>
      <c r="F15" s="21">
        <f t="shared" si="3"/>
        <v>0</v>
      </c>
      <c r="G15" s="21">
        <f t="shared" si="3"/>
        <v>0</v>
      </c>
      <c r="H15" s="21">
        <f t="shared" si="3"/>
        <v>20000000</v>
      </c>
      <c r="I15" s="22">
        <f t="shared" si="3"/>
        <v>0</v>
      </c>
      <c r="J15" s="22">
        <f t="shared" si="3"/>
        <v>0</v>
      </c>
      <c r="K15" s="22">
        <f t="shared" si="3"/>
        <v>0</v>
      </c>
      <c r="L15" s="22"/>
    </row>
    <row r="16" spans="1:12" ht="59.25" customHeight="1" x14ac:dyDescent="0.25">
      <c r="A16" s="24" t="s">
        <v>12</v>
      </c>
      <c r="B16" s="29" t="s">
        <v>29</v>
      </c>
      <c r="C16" s="22">
        <v>20000000</v>
      </c>
      <c r="D16" s="22">
        <f>H16</f>
        <v>20000000</v>
      </c>
      <c r="E16" s="22"/>
      <c r="F16" s="22"/>
      <c r="G16" s="22"/>
      <c r="H16" s="22">
        <v>20000000</v>
      </c>
      <c r="I16" s="22"/>
      <c r="J16" s="22"/>
      <c r="K16" s="22"/>
      <c r="L16" s="22"/>
    </row>
    <row r="17" spans="1:12" ht="30.75" customHeight="1" x14ac:dyDescent="0.25">
      <c r="A17" s="15">
        <v>5</v>
      </c>
      <c r="B17" s="16" t="s">
        <v>25</v>
      </c>
      <c r="C17" s="21">
        <f>C18</f>
        <v>60000000</v>
      </c>
      <c r="D17" s="21">
        <f t="shared" ref="D17:H17" si="4">D18</f>
        <v>60000000</v>
      </c>
      <c r="E17" s="21">
        <f t="shared" si="4"/>
        <v>0</v>
      </c>
      <c r="F17" s="21">
        <f t="shared" si="4"/>
        <v>0</v>
      </c>
      <c r="G17" s="21">
        <f t="shared" si="4"/>
        <v>0</v>
      </c>
      <c r="H17" s="21">
        <f t="shared" si="4"/>
        <v>60000000</v>
      </c>
      <c r="I17" s="21"/>
      <c r="J17" s="21"/>
      <c r="K17" s="21"/>
      <c r="L17" s="21"/>
    </row>
    <row r="18" spans="1:12" ht="55.5" customHeight="1" x14ac:dyDescent="0.25">
      <c r="A18" s="24" t="s">
        <v>12</v>
      </c>
      <c r="B18" s="29" t="s">
        <v>29</v>
      </c>
      <c r="C18" s="22">
        <v>60000000</v>
      </c>
      <c r="D18" s="22">
        <f>H18</f>
        <v>60000000</v>
      </c>
      <c r="E18" s="22"/>
      <c r="F18" s="22"/>
      <c r="G18" s="22"/>
      <c r="H18" s="22">
        <v>60000000</v>
      </c>
      <c r="I18" s="22"/>
      <c r="J18" s="22"/>
      <c r="K18" s="22"/>
      <c r="L18" s="22"/>
    </row>
    <row r="19" spans="1:12" ht="31.5" customHeight="1" x14ac:dyDescent="0.25">
      <c r="A19" s="15">
        <v>6</v>
      </c>
      <c r="B19" s="16" t="s">
        <v>26</v>
      </c>
      <c r="C19" s="21">
        <f>C20</f>
        <v>20000000</v>
      </c>
      <c r="D19" s="21">
        <f t="shared" ref="D19:H19" si="5">D20</f>
        <v>20000000</v>
      </c>
      <c r="E19" s="21">
        <f t="shared" si="5"/>
        <v>0</v>
      </c>
      <c r="F19" s="21">
        <f t="shared" si="5"/>
        <v>0</v>
      </c>
      <c r="G19" s="21">
        <f t="shared" si="5"/>
        <v>0</v>
      </c>
      <c r="H19" s="21">
        <f t="shared" si="5"/>
        <v>20000000</v>
      </c>
      <c r="I19" s="21"/>
      <c r="J19" s="21"/>
      <c r="K19" s="21"/>
      <c r="L19" s="21"/>
    </row>
    <row r="20" spans="1:12" ht="55.5" customHeight="1" x14ac:dyDescent="0.25">
      <c r="A20" s="24" t="s">
        <v>12</v>
      </c>
      <c r="B20" s="29" t="s">
        <v>27</v>
      </c>
      <c r="C20" s="22">
        <v>20000000</v>
      </c>
      <c r="D20" s="22">
        <f>H20</f>
        <v>20000000</v>
      </c>
      <c r="E20" s="22"/>
      <c r="F20" s="22"/>
      <c r="G20" s="22"/>
      <c r="H20" s="22">
        <v>20000000</v>
      </c>
      <c r="I20" s="22"/>
      <c r="J20" s="22"/>
      <c r="K20" s="22"/>
      <c r="L20" s="22"/>
    </row>
    <row r="21" spans="1:12" s="3" customFormat="1" ht="30.75" customHeight="1" x14ac:dyDescent="0.25">
      <c r="A21" s="15">
        <v>7</v>
      </c>
      <c r="B21" s="16" t="s">
        <v>28</v>
      </c>
      <c r="C21" s="21">
        <f>C22</f>
        <v>5000000</v>
      </c>
      <c r="D21" s="21">
        <f t="shared" ref="D21:H21" si="6">D22</f>
        <v>5000000</v>
      </c>
      <c r="E21" s="21">
        <f t="shared" si="6"/>
        <v>0</v>
      </c>
      <c r="F21" s="21">
        <f t="shared" si="6"/>
        <v>0</v>
      </c>
      <c r="G21" s="21">
        <f t="shared" si="6"/>
        <v>0</v>
      </c>
      <c r="H21" s="21">
        <f t="shared" si="6"/>
        <v>5000000</v>
      </c>
      <c r="I21" s="21"/>
      <c r="J21" s="21"/>
      <c r="K21" s="21"/>
      <c r="L21" s="21"/>
    </row>
    <row r="22" spans="1:12" ht="54" customHeight="1" x14ac:dyDescent="0.25">
      <c r="A22" s="24" t="s">
        <v>12</v>
      </c>
      <c r="B22" s="29" t="s">
        <v>27</v>
      </c>
      <c r="C22" s="22">
        <v>5000000</v>
      </c>
      <c r="D22" s="22">
        <f>H22</f>
        <v>5000000</v>
      </c>
      <c r="E22" s="22"/>
      <c r="F22" s="22"/>
      <c r="G22" s="22"/>
      <c r="H22" s="22">
        <v>5000000</v>
      </c>
      <c r="I22" s="22"/>
      <c r="J22" s="22"/>
      <c r="K22" s="22"/>
      <c r="L22" s="22"/>
    </row>
    <row r="23" spans="1:12" ht="35.25" customHeight="1" x14ac:dyDescent="0.25">
      <c r="A23" s="17"/>
      <c r="B23" s="18" t="s">
        <v>5</v>
      </c>
      <c r="C23" s="21">
        <f>C9+C11+C13+C15+C17+C19+C21</f>
        <v>400000000</v>
      </c>
      <c r="D23" s="21">
        <f t="shared" ref="D23:H23" si="7">D9+D11+D13+D15+D17+D19+D21</f>
        <v>400000000</v>
      </c>
      <c r="E23" s="21">
        <f t="shared" si="7"/>
        <v>0</v>
      </c>
      <c r="F23" s="21">
        <f t="shared" si="7"/>
        <v>0</v>
      </c>
      <c r="G23" s="21">
        <f t="shared" si="7"/>
        <v>0</v>
      </c>
      <c r="H23" s="21">
        <f t="shared" si="7"/>
        <v>400000000</v>
      </c>
      <c r="I23" s="21" t="e">
        <f t="shared" ref="I23:K23" si="8">I9</f>
        <v>#REF!</v>
      </c>
      <c r="J23" s="21" t="e">
        <f t="shared" si="8"/>
        <v>#REF!</v>
      </c>
      <c r="K23" s="21" t="e">
        <f t="shared" si="8"/>
        <v>#REF!</v>
      </c>
      <c r="L23" s="21"/>
    </row>
  </sheetData>
  <mergeCells count="8">
    <mergeCell ref="A2:L2"/>
    <mergeCell ref="A3:L3"/>
    <mergeCell ref="A6:A7"/>
    <mergeCell ref="B6:B7"/>
    <mergeCell ref="C6:C7"/>
    <mergeCell ref="D6:K6"/>
    <mergeCell ref="L6:L7"/>
    <mergeCell ref="A4:K4"/>
  </mergeCells>
  <pageMargins left="7.874015748031496E-2" right="0" top="0.15748031496062992" bottom="0.19685039370078741" header="0.11811023622047245" footer="0.11811023622047245"/>
  <pageSetup paperSize="9" scale="8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1</vt:lpstr>
      <vt:lpstr>'Phụ lục 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2026-10-13T09:57:41Z</cp:lastPrinted>
  <dcterms:created xsi:type="dcterms:W3CDTF">2025-07-08T03:54:25Z</dcterms:created>
  <dcterms:modified xsi:type="dcterms:W3CDTF">2026-10-19T03:24:36Z</dcterms:modified>
</cp:coreProperties>
</file>